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pare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49" customWidth="1"/>
    <col min="2" max="6" width="24" customWidth="1"/>
  </cols>
  <sheetData>
    <row r="1">
      <c r="A1" t="inlineStr">
        <is>
          <t>Protein cost comparison</t>
        </is>
      </c>
    </row>
    <row r="2">
      <c r="A2" t="inlineStr">
        <is>
          <t>Enter your own price, servings and protein per serving. Prices are illustrative U.S. dollars; use any currency consistently.</t>
        </is>
      </c>
    </row>
    <row r="3">
      <c r="A3" t="inlineStr">
        <is>
          <t>Lentil and yogurt examples: October 12, 2026 store prices and product labels. Tofu and egg prices: hypothetical.</t>
        </is>
      </c>
    </row>
    <row r="4">
      <c r="A4" t="inlineStr">
        <is>
          <t>Food / package</t>
        </is>
      </c>
      <c r="B4" t="inlineStr">
        <is>
          <t>Price</t>
        </is>
      </c>
      <c r="C4" t="inlineStr">
        <is>
          <t>Servings</t>
        </is>
      </c>
      <c r="D4" t="inlineStr">
        <is>
          <t>Protein per serving (g)</t>
        </is>
      </c>
      <c r="E4" t="inlineStr">
        <is>
          <t>Package protein (g)</t>
        </is>
      </c>
      <c r="F4" t="inlineStr">
        <is>
          <t>Cost per 20 g</t>
        </is>
      </c>
    </row>
    <row r="5">
      <c r="A5" t="inlineStr">
        <is>
          <t>Store example: dried lentils, 1 lb</t>
        </is>
      </c>
      <c r="B5">
        <v>1.92</v>
      </c>
      <c r="C5">
        <v>13</v>
      </c>
      <c r="D5">
        <v>9</v>
      </c>
      <c r="E5">
        <f>IF(AND(ISNUMBER(C5),ISNUMBER(D5),C5&gt;0,D5&gt;0),C5*D5,0)</f>
        <v>117</v>
      </c>
      <c r="F5">
        <f>IF(AND(ISNUMBER(B5),B5&gt;=0,E5&gt;0),B5/E5*20,0)</f>
        <v>0.3282051282051282</v>
      </c>
    </row>
    <row r="6">
      <c r="A6" t="inlineStr">
        <is>
          <t>Store example: Greek yogurt, 32 oz</t>
        </is>
      </c>
      <c r="B6">
        <v>3.28</v>
      </c>
      <c r="C6">
        <v>5</v>
      </c>
      <c r="D6">
        <v>17</v>
      </c>
      <c r="E6">
        <f>IF(AND(ISNUMBER(C6),ISNUMBER(D6),C6&gt;0,D6&gt;0),C6*D6,0)</f>
        <v>85</v>
      </c>
      <c r="F6">
        <f>IF(AND(ISNUMBER(B6),B6&gt;=0,E6&gt;0),B6/E6*20,0)</f>
        <v>0.7717647058823529</v>
      </c>
    </row>
    <row r="7">
      <c r="A7" t="inlineStr">
        <is>
          <t>Hypothetical tofu pack (illustrative label)</t>
        </is>
      </c>
      <c r="B7">
        <v>2.29</v>
      </c>
      <c r="C7">
        <v>4.5</v>
      </c>
      <c r="D7">
        <v>7</v>
      </c>
      <c r="E7">
        <f>IF(AND(ISNUMBER(C7),ISNUMBER(D7),C7&gt;0,D7&gt;0),C7*D7,0)</f>
        <v>31.5</v>
      </c>
      <c r="F7">
        <f>IF(AND(ISNUMBER(B7),B7&gt;=0,E7&gt;0),B7/E7*20,0)</f>
        <v>1.453968253968254</v>
      </c>
    </row>
    <row r="8">
      <c r="A8" t="inlineStr">
        <is>
          <t>Hypothetical price: 12 large eggs</t>
        </is>
      </c>
      <c r="B8">
        <v>2.4</v>
      </c>
      <c r="C8">
        <v>12</v>
      </c>
      <c r="D8">
        <v>6</v>
      </c>
      <c r="E8">
        <f>IF(AND(ISNUMBER(C8),ISNUMBER(D8),C8&gt;0,D8&gt;0),C8*D8,0)</f>
        <v>72</v>
      </c>
      <c r="F8">
        <f>IF(AND(ISNUMBER(B8),B8&gt;=0,E8&gt;0),B8/E8*20,0)</f>
        <v>0.6666666666666666</v>
      </c>
    </row>
    <row r="9">
      <c r="A9" t="inlineStr">
        <is>
          <t/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>
        <f>IF(AND(ISNUMBER(C9),ISNUMBER(D9),C9&gt;0,D9&gt;0),C9*D9,0)</f>
        <v>0</v>
      </c>
      <c r="F9">
        <f>IF(AND(ISNUMBER(B9),B9&gt;=0,E9&gt;0),B9/E9*20,0)</f>
        <v>0</v>
      </c>
    </row>
    <row r="10">
      <c r="A10" t="inlineStr">
        <is>
          <t/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>
        <f>IF(AND(ISNUMBER(C10),ISNUMBER(D10),C10&gt;0,D10&gt;0),C10*D10,0)</f>
        <v>0</v>
      </c>
      <c r="F10">
        <f>IF(AND(ISNUMBER(B10),B10&gt;=0,E10&gt;0),B10/E10*20,0)</f>
        <v>0</v>
      </c>
    </row>
    <row r="11">
      <c r="A11" t="inlineStr">
        <is>
          <t/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>
        <f>IF(AND(ISNUMBER(C11),ISNUMBER(D11),C11&gt;0,D11&gt;0),C11*D11,0)</f>
        <v>0</v>
      </c>
      <c r="F11">
        <f>IF(AND(ISNUMBER(B11),B11&gt;=0,E11&gt;0),B11/E11*20,0)</f>
        <v>0</v>
      </c>
    </row>
    <row r="12">
      <c r="A12" t="inlineStr">
        <is>
          <t/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>
        <f>IF(AND(ISNUMBER(C12),ISNUMBER(D12),C12&gt;0,D12&gt;0),C12*D12,0)</f>
        <v>0</v>
      </c>
      <c r="F12">
        <f>IF(AND(ISNUMBER(B12),B12&gt;=0,E12&gt;0),B12/E12*20,0)</f>
        <v>0</v>
      </c>
    </row>
    <row r="13">
      <c r="A13" t="inlineStr">
        <is>
          <t/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>
        <f>IF(AND(ISNUMBER(C13),ISNUMBER(D13),C13&gt;0,D13&gt;0),C13*D13,0)</f>
        <v>0</v>
      </c>
      <c r="F13">
        <f>IF(AND(ISNUMBER(B13),B13&gt;=0,E13&gt;0),B13/E13*20,0)</f>
        <v>0</v>
      </c>
    </row>
    <row r="14">
      <c r="A14" t="inlineStr">
        <is>
          <t/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>
        <f>IF(AND(ISNUMBER(C14),ISNUMBER(D14),C14&gt;0,D14&gt;0),C14*D14,0)</f>
        <v>0</v>
      </c>
      <c r="F14">
        <f>IF(AND(ISNUMBER(B14),B14&gt;=0,E14&gt;0),B14/E14*20,0)</f>
        <v>0</v>
      </c>
    </row>
    <row r="15">
      <c r="A15" t="inlineStr">
        <is>
          <t/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>
        <f>IF(AND(ISNUMBER(C15),ISNUMBER(D15),C15&gt;0,D15&gt;0),C15*D15,0)</f>
        <v>0</v>
      </c>
      <c r="F15">
        <f>IF(AND(ISNUMBER(B15),B15&gt;=0,E15&gt;0),B15/E15*20,0)</f>
        <v>0</v>
      </c>
    </row>
  </sheetData>
</worksheet>
</file>